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9"/>
  </bookViews>
  <sheets>
    <sheet name="包组四（水泵）" sheetId="9" r:id="rId1"/>
  </sheets>
  <externalReferences>
    <externalReference r:id="rId5"/>
  </externalReferences>
  <definedNames>
    <definedName name="_8867576417572811139">[1]_8867576417572811139!A1:A1053</definedName>
    <definedName name="_xlnm._FilterDatabase" localSheetId="0" hidden="1">'包组四（水泵）'!$A$3:$E$14</definedName>
    <definedName name="OLE_LINK7" localSheetId="0">'包组四（水泵）'!#REF!</definedName>
  </definedNames>
  <calcPr calcId="144525"/>
</workbook>
</file>

<file path=xl/sharedStrings.xml><?xml version="1.0" encoding="utf-8"?>
<sst xmlns="http://schemas.openxmlformats.org/spreadsheetml/2006/main" count="53" uniqueCount="33">
  <si>
    <t>广州大学城分散热力站节能优化改造项目材料采购项目（包组1、包组4三次采购）-报价表</t>
  </si>
  <si>
    <t>包组四（水泵）</t>
  </si>
  <si>
    <t>序号</t>
  </si>
  <si>
    <t>名称</t>
  </si>
  <si>
    <t>品牌、型号、规格</t>
  </si>
  <si>
    <t>单位</t>
  </si>
  <si>
    <t>数量</t>
  </si>
  <si>
    <t>质保期要求</t>
  </si>
  <si>
    <t>含税单价报价（元）</t>
  </si>
  <si>
    <t>含税总价报价（元）</t>
  </si>
  <si>
    <t>税率（%）</t>
  </si>
  <si>
    <t>货期</t>
  </si>
  <si>
    <t>质保期承诺</t>
  </si>
  <si>
    <t>管道泵（加热）</t>
  </si>
  <si>
    <t>1.名称：立式单级单吸离心泵/管道泵
★2.规格参数：流量17m³/h（允许偏差﹢5%），扬程16m（允许偏差﹢5%），效率≥65%，2.2KW/380V，一级能效，IP55,噪音≤65dB(A）；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★6.其他：配4个橡胶减振垫和安装底板、进出口配对法兰（SUS304),配防雨罩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★8.安装和交货位置：热力站外；</t>
  </si>
  <si>
    <t>台</t>
  </si>
  <si>
    <t>2年</t>
  </si>
  <si>
    <t xml:space="preserve">1.名称：立式单级单吸离心泵/管道泵
★2.规格参数：流量17m³/h（允许偏差﹢5%），扬程16m（允许偏差﹢5%），效率≥65%，2.2KW/380V，一级能效，IP55,噪音≤65dB(A）；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
</t>
  </si>
  <si>
    <t>1.名称：立式单级单吸离心泵/管道泵
★2.规格参数：流量17m³/h（允许偏差﹢5%），扬程34m（允许偏差﹢5%），效率≥65%，3KW/380V，一级能效，IP55,噪音≤75dB(A）；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</si>
  <si>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管道泵（冷冻）</t>
  </si>
  <si>
    <t>1.名称：立式单级单吸离心泵/管道泵
★2.规格参数：流量14m³/h（允许偏差﹢5%），扬程32m（允许偏差﹢5%），效率≥65%，3KW/380V，一级能效，IP55,噪音≤75dB(A）；
★3.输送介质：水，温度≤70℃
★4.工作压力：≥1.0MPa；
★5.材质要求：泵体铸铁、球墨铸铁或铸钢；叶轮304不锈钢，配机械密封（随机配1个备件）；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</si>
  <si>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1.名称：立式单级单吸离心泵/管道泵
★2.规格参数：流量14m³/h（允许偏差﹢5%），扬程32m（允许偏差﹢5%），效率≥65%，3KW/380V，一级能效，IP55,噪音≤65dB(A）；
★3.输送介质：水，温度≤70℃
★4.工作压力：≥1.0MPa；
★5.材质要求：泵体铸铁、球墨铸铁或铸钢；叶轮304不锈钢，配机械密封（随机配1个备件）；
★6.其他：配4个橡胶减振垫和安装底板、进出口配对法兰（SUS304)，防雨罩；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★8.安装和交货位置：热力站外；</t>
  </si>
  <si>
    <t>立式多级离心泵</t>
  </si>
  <si>
    <t>1.名称：立式多级离心泵/管道泵
★2.规格参数：流量165m³/h（允许偏差﹢5%），扬程50m（允许偏差﹢5%），效率≥75%，37KW/380V，一级能效，IP55,噪音≤75dB(A）；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</si>
  <si>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t xml:space="preserve">1.名称：立式多级离心泵/管道泵
★2.规格参数：流量64.8m³/h（允许偏差﹢5%），扬程62.5m（允许偏差﹢5%），18.5KW/380V，一级能效，IP55,效率≥75%，噪音≤75dB(A）；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
</t>
  </si>
  <si>
    <t>1.名称：立式多级离心泵/管道泵
★2.规格参数：流量60m³/h（允许偏差﹢5%），扬程72m（允许偏差﹢5%），22KW/380V，一级能效，IP55,效率≥75%，噪音≤75dB(A）；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</si>
  <si>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1.名称：立式多级离心泵/管道泵
★2.规格参数：流量180m³/h（允许偏差﹢5%），扬程62m（允许偏差﹢5%），45KW/380V，一级能效，IP55,效率≥77%，噪音≤75dB(A）；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</si>
  <si>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1.名称：立式多级离心泵/管道泵
★2.规格参数：流量80m³/h（允许偏差﹢5%），扬程60m（允许偏差﹢5%），18.5KW/380V，一级能效，IP55,效率≥75%，噪音≤75dB(A）；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</si>
  <si>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t>1.名称：立式多级离心泵/管道泵
★2.规格参数：流量20m³/h（允许偏差﹢5%），扬程57m（允许偏差﹢5%），5.5KW/380V，一级能效，IP55,效率≥70%，噪音≤75dB(A）；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</si>
  <si>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t>合计</t>
  </si>
  <si>
    <t>/</t>
  </si>
  <si>
    <r>
      <t>备注：1.本表仅需填写“含税单价报价（元）”、“税率（%）”、“质保期承诺”列，表中其他信息不得擅自修改。
2.质保期承诺时限要求不得低于2年。
3.本表中的所有标注★号及非★号的参数或条款如有偏差的，供应商须在响应偏差表中提出，关于未提出的参数或条款将视为供应商完全响应。本包组中所有标注★号内容如供应商在响应偏差表中“是否完全响应”一栏中填写“否”，视为不通过初步评审。
4.请将可编辑版Excel格式报价表附于U盘附件位置以供核对。
5.</t>
    </r>
    <r>
      <rPr>
        <b/>
        <sz val="14"/>
        <color rgb="FFFF0000"/>
        <rFont val="宋体"/>
        <charset val="134"/>
        <scheme val="minor"/>
      </rPr>
      <t>货期：包组四水泵第一批为合同签订后25天，后续批次交货按采购人通知时间，供方在收到采购人通知之日起10个日历天内将当批次材料送至采购人指定地点。</t>
    </r>
  </si>
  <si>
    <t xml:space="preserve">供应商名称：            （加盖公章或投标专用章）
日     期：      年      月     日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</si>
</sst>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52" applyFont="1" applyFill="1" applyAlignment="1">
      <alignment horizontal="left" vertical="center" wrapText="1"/>
    </xf>
    <xf numFmtId="0" fontId="1" fillId="0" borderId="0" xfId="52" applyFont="1" applyFill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4" fillId="0" borderId="1" xfId="4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left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176" fontId="4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top" wrapText="1"/>
    </xf>
    <xf numFmtId="177" fontId="1" fillId="2" borderId="1" xfId="52" applyNumberFormat="1" applyFont="1" applyFill="1" applyBorder="1" applyAlignment="1">
      <alignment horizontal="center" vertical="center" wrapText="1"/>
    </xf>
    <xf numFmtId="177" fontId="1" fillId="0" borderId="1" xfId="52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0" fontId="6" fillId="0" borderId="0" xfId="52" applyFont="1" applyFill="1" applyAlignment="1">
      <alignment horizontal="left" vertical="center" wrapText="1"/>
    </xf>
    <xf numFmtId="49" fontId="6" fillId="0" borderId="0" xfId="52" applyNumberFormat="1" applyFont="1" applyFill="1" applyAlignment="1">
      <alignment horizontal="right" vertical="center" wrapText="1"/>
    </xf>
    <xf numFmtId="0" fontId="3" fillId="3" borderId="1" xfId="52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2676;&#20132;&#25509;&#26448;&#26009;\1-&#26448;&#26009;&#30003;&#36141;\&#26376;&#24230;&#37319;&#36141;\&#26376;&#24230;&#30003;&#25253;\202410\1018\&#35774;&#22791;&#26448;&#26009;&#37319;&#36141;&#35745;&#21010;&#30003;&#35831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1"/>
      <sheetName val="_886757641757281113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zoomScaleSheetLayoutView="100" topLeftCell="A16" workbookViewId="0">
      <selection activeCell="A16" sqref="A16:K16"/>
    </sheetView>
  </sheetViews>
  <sheetFormatPr defaultColWidth="9" defaultRowHeight="13.5"/>
  <cols>
    <col min="1" max="1" width="5.875" style="2" customWidth="1"/>
    <col min="2" max="2" width="12.625" style="1" customWidth="1"/>
    <col min="3" max="3" width="57.625" style="2" customWidth="1"/>
    <col min="4" max="4" width="7.75" style="2" customWidth="1"/>
    <col min="5" max="6" width="8.75" style="2" customWidth="1"/>
    <col min="7" max="8" width="9.875" style="2" customWidth="1"/>
    <col min="9" max="9" width="10.375" style="2" customWidth="1"/>
    <col min="10" max="10" width="10.75" style="2" customWidth="1"/>
    <col min="11" max="11" width="11" style="2" customWidth="1"/>
    <col min="12" max="16378" width="9" style="2"/>
    <col min="16382" max="16384" width="9" style="2"/>
  </cols>
  <sheetData>
    <row r="1" ht="5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7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19" t="s">
        <v>11</v>
      </c>
      <c r="K3" s="6" t="s">
        <v>12</v>
      </c>
    </row>
    <row r="4" s="1" customFormat="1" ht="150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>
        <v>11</v>
      </c>
      <c r="F4" s="12" t="s">
        <v>16</v>
      </c>
      <c r="G4" s="13"/>
      <c r="H4" s="14">
        <f>E4*G4</f>
        <v>0</v>
      </c>
      <c r="I4" s="5"/>
      <c r="J4" s="20"/>
      <c r="K4" s="21"/>
    </row>
    <row r="5" s="1" customFormat="1" ht="150" customHeight="1" spans="1:11">
      <c r="A5" s="8">
        <v>2</v>
      </c>
      <c r="B5" s="9" t="s">
        <v>13</v>
      </c>
      <c r="C5" s="9" t="s">
        <v>17</v>
      </c>
      <c r="D5" s="10" t="s">
        <v>15</v>
      </c>
      <c r="E5" s="11">
        <v>5</v>
      </c>
      <c r="F5" s="12"/>
      <c r="G5" s="13"/>
      <c r="H5" s="14">
        <f t="shared" ref="H5:H14" si="0">E5*G5</f>
        <v>0</v>
      </c>
      <c r="I5" s="5"/>
      <c r="J5" s="20"/>
      <c r="K5" s="21"/>
    </row>
    <row r="6" s="1" customFormat="1" ht="150" customHeight="1" spans="1:11">
      <c r="A6" s="8">
        <v>3</v>
      </c>
      <c r="B6" s="9" t="s">
        <v>13</v>
      </c>
      <c r="C6" s="9" t="s">
        <v>18</v>
      </c>
      <c r="D6" s="10" t="s">
        <v>15</v>
      </c>
      <c r="E6" s="11">
        <v>4</v>
      </c>
      <c r="F6" s="12"/>
      <c r="G6" s="13"/>
      <c r="H6" s="14">
        <f t="shared" si="0"/>
        <v>0</v>
      </c>
      <c r="I6" s="5"/>
      <c r="J6" s="20"/>
      <c r="K6" s="21"/>
    </row>
    <row r="7" s="1" customFormat="1" ht="150" customHeight="1" spans="1:11">
      <c r="A7" s="8">
        <v>4</v>
      </c>
      <c r="B7" s="9" t="s">
        <v>19</v>
      </c>
      <c r="C7" s="9" t="s">
        <v>20</v>
      </c>
      <c r="D7" s="10" t="s">
        <v>15</v>
      </c>
      <c r="E7" s="11">
        <v>2</v>
      </c>
      <c r="F7" s="12"/>
      <c r="G7" s="13"/>
      <c r="H7" s="14">
        <f t="shared" si="0"/>
        <v>0</v>
      </c>
      <c r="I7" s="5"/>
      <c r="J7" s="20"/>
      <c r="K7" s="21"/>
    </row>
    <row r="8" s="1" customFormat="1" ht="150" customHeight="1" spans="1:11">
      <c r="A8" s="8">
        <v>5</v>
      </c>
      <c r="B8" s="9" t="s">
        <v>19</v>
      </c>
      <c r="C8" s="9" t="s">
        <v>21</v>
      </c>
      <c r="D8" s="10" t="s">
        <v>15</v>
      </c>
      <c r="E8" s="11">
        <v>7</v>
      </c>
      <c r="F8" s="12"/>
      <c r="G8" s="13"/>
      <c r="H8" s="14">
        <f t="shared" si="0"/>
        <v>0</v>
      </c>
      <c r="I8" s="5"/>
      <c r="J8" s="20"/>
      <c r="K8" s="21"/>
    </row>
    <row r="9" s="1" customFormat="1" ht="150" customHeight="1" spans="1:11">
      <c r="A9" s="8">
        <v>6</v>
      </c>
      <c r="B9" s="9" t="s">
        <v>22</v>
      </c>
      <c r="C9" s="9" t="s">
        <v>23</v>
      </c>
      <c r="D9" s="10" t="s">
        <v>15</v>
      </c>
      <c r="E9" s="11">
        <v>2</v>
      </c>
      <c r="F9" s="12"/>
      <c r="G9" s="13"/>
      <c r="H9" s="14">
        <f t="shared" si="0"/>
        <v>0</v>
      </c>
      <c r="I9" s="5"/>
      <c r="J9" s="20"/>
      <c r="K9" s="21"/>
    </row>
    <row r="10" s="1" customFormat="1" ht="150" customHeight="1" spans="1:11">
      <c r="A10" s="8">
        <v>7</v>
      </c>
      <c r="B10" s="9" t="s">
        <v>22</v>
      </c>
      <c r="C10" s="9" t="s">
        <v>24</v>
      </c>
      <c r="D10" s="10" t="s">
        <v>15</v>
      </c>
      <c r="E10" s="11">
        <v>2</v>
      </c>
      <c r="F10" s="12"/>
      <c r="G10" s="13"/>
      <c r="H10" s="14">
        <f t="shared" si="0"/>
        <v>0</v>
      </c>
      <c r="I10" s="5"/>
      <c r="J10" s="20"/>
      <c r="K10" s="21"/>
    </row>
    <row r="11" s="1" customFormat="1" ht="150" customHeight="1" spans="1:11">
      <c r="A11" s="8">
        <v>8</v>
      </c>
      <c r="B11" s="9" t="s">
        <v>22</v>
      </c>
      <c r="C11" s="9" t="s">
        <v>25</v>
      </c>
      <c r="D11" s="10" t="s">
        <v>15</v>
      </c>
      <c r="E11" s="11">
        <v>1</v>
      </c>
      <c r="F11" s="12"/>
      <c r="G11" s="13"/>
      <c r="H11" s="14">
        <f t="shared" si="0"/>
        <v>0</v>
      </c>
      <c r="I11" s="5"/>
      <c r="J11" s="20"/>
      <c r="K11" s="21"/>
    </row>
    <row r="12" s="1" customFormat="1" ht="150" customHeight="1" spans="1:11">
      <c r="A12" s="8">
        <v>9</v>
      </c>
      <c r="B12" s="9" t="s">
        <v>22</v>
      </c>
      <c r="C12" s="9" t="s">
        <v>26</v>
      </c>
      <c r="D12" s="10" t="s">
        <v>15</v>
      </c>
      <c r="E12" s="11">
        <v>2</v>
      </c>
      <c r="F12" s="12"/>
      <c r="G12" s="13"/>
      <c r="H12" s="14">
        <f t="shared" si="0"/>
        <v>0</v>
      </c>
      <c r="I12" s="5"/>
      <c r="J12" s="20"/>
      <c r="K12" s="21"/>
    </row>
    <row r="13" s="1" customFormat="1" ht="150" customHeight="1" spans="1:11">
      <c r="A13" s="8">
        <v>10</v>
      </c>
      <c r="B13" s="9" t="s">
        <v>22</v>
      </c>
      <c r="C13" s="9" t="s">
        <v>27</v>
      </c>
      <c r="D13" s="10" t="s">
        <v>15</v>
      </c>
      <c r="E13" s="11">
        <v>3</v>
      </c>
      <c r="F13" s="12"/>
      <c r="G13" s="13"/>
      <c r="H13" s="14">
        <f t="shared" si="0"/>
        <v>0</v>
      </c>
      <c r="I13" s="5"/>
      <c r="J13" s="20"/>
      <c r="K13" s="21"/>
    </row>
    <row r="14" s="1" customFormat="1" ht="150" customHeight="1" spans="1:11">
      <c r="A14" s="8">
        <v>11</v>
      </c>
      <c r="B14" s="9" t="s">
        <v>22</v>
      </c>
      <c r="C14" s="9" t="s">
        <v>28</v>
      </c>
      <c r="D14" s="10" t="s">
        <v>15</v>
      </c>
      <c r="E14" s="11">
        <v>1</v>
      </c>
      <c r="F14" s="12"/>
      <c r="G14" s="13"/>
      <c r="H14" s="14">
        <f t="shared" si="0"/>
        <v>0</v>
      </c>
      <c r="I14" s="5"/>
      <c r="J14" s="20"/>
      <c r="K14" s="21"/>
    </row>
    <row r="15" s="2" customFormat="1" ht="30" customHeight="1" spans="1:11">
      <c r="A15" s="15" t="s">
        <v>29</v>
      </c>
      <c r="B15" s="15"/>
      <c r="C15" s="15"/>
      <c r="D15" s="15"/>
      <c r="E15" s="15"/>
      <c r="F15" s="16" t="s">
        <v>30</v>
      </c>
      <c r="G15" s="16" t="s">
        <v>30</v>
      </c>
      <c r="H15" s="16">
        <f>SUM(H4:H14)</f>
        <v>0</v>
      </c>
      <c r="I15" s="16"/>
      <c r="J15" s="16"/>
      <c r="K15" s="16" t="s">
        <v>30</v>
      </c>
    </row>
    <row r="16" s="3" customFormat="1" ht="138" customHeight="1" spans="1:11">
      <c r="A16" s="17" t="s">
        <v>31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="3" customFormat="1" ht="66" customHeight="1" spans="1:11">
      <c r="A17" s="18" t="s">
        <v>32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</sheetData>
  <sheetProtection formatCells="0" formatColumns="0" formatRows="0" insertRows="0" insertColumns="0" insertHyperlinks="0" deleteColumns="0" deleteRows="0" sort="0" autoFilter="0" pivotTables="0"/>
  <mergeCells count="7">
    <mergeCell ref="A1:K1"/>
    <mergeCell ref="A2:K2"/>
    <mergeCell ref="A15:E15"/>
    <mergeCell ref="A16:K16"/>
    <mergeCell ref="A17:K17"/>
    <mergeCell ref="F4:F14"/>
    <mergeCell ref="K4:K14"/>
  </mergeCells>
  <pageMargins left="0.708661417322835" right="0.708661417322835" top="0.748031496062992" bottom="0.748031496062992" header="0.31496062992126" footer="0.31496062992126"/>
  <pageSetup paperSize="9" scale="5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5 6 4 5 5 2 3 5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6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包组四（水泵）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李林</dc:creator>
  <cp:lastModifiedBy>詹映静</cp:lastModifiedBy>
  <dcterms:created xsi:type="dcterms:W3CDTF">2025-08-13T13:19:00Z</dcterms:created>
  <cp:lastPrinted>2025-08-25T09:25:00Z</cp:lastPrinted>
  <dcterms:modified xsi:type="dcterms:W3CDTF">2026-04-02T06:13:56Z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F3BA070D90FB44BEBBE371C42688C363_12</vt:lpwstr>
  </property>
  <property fmtid="{D5CDD505-2E9C-101B-9397-08002B2CF9AE}" pid="4" name="CalculationRule">
    <vt:i4>0</vt:i4>
  </property>
</Properties>
</file>