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09"/>
  </bookViews>
  <sheets>
    <sheet name="包组一（电气自控柜）" sheetId="13" r:id="rId1"/>
  </sheets>
  <externalReferences>
    <externalReference r:id="rId5"/>
  </externalReferences>
  <definedNames>
    <definedName name="_8867576417572811139">[1]_8867576417572811139!A1:A1053</definedName>
    <definedName name="_xlnm._FilterDatabase" localSheetId="0" hidden="1">'包组一（电气自控柜）'!$A$3:$E$32</definedName>
    <definedName name="OLE_LINK7" localSheetId="0">'包组一（电气自控柜）'!#REF!</definedName>
  </definedNames>
  <calcPr calcId="144525"/>
</workbook>
</file>

<file path=xl/sharedStrings.xml><?xml version="1.0" encoding="utf-8"?>
<sst xmlns="http://schemas.openxmlformats.org/spreadsheetml/2006/main" count="108" uniqueCount="58">
  <si>
    <t>广州大学城分散热力站节能优化改造项目材料采购项目（包组1、包组4三次采购）-报价表</t>
  </si>
  <si>
    <t>包组一（电气自控柜）</t>
  </si>
  <si>
    <t>序号</t>
  </si>
  <si>
    <t>名称</t>
  </si>
  <si>
    <t>品牌、型号、规格</t>
  </si>
  <si>
    <t>单位</t>
  </si>
  <si>
    <t>数量</t>
  </si>
  <si>
    <t>质保期要求</t>
  </si>
  <si>
    <t>含税单价报价（元）</t>
  </si>
  <si>
    <t>含税总价报价（元）</t>
  </si>
  <si>
    <t>税率（%）</t>
  </si>
  <si>
    <t>货期</t>
  </si>
  <si>
    <t>质保期承诺</t>
  </si>
  <si>
    <t>动力电控箱AP3</t>
  </si>
  <si>
    <t>1.规格:600*400*900mm（长度*厚度*高度），厚1.5mm，IP20，单开门、背板安装方式，配把手型门锁设计（后背不开门）2.柜内配电（含变频器（变频器功率按图纸所标注，支持modbus-rtu协议）），详见广工二期文件夹内图纸，含智能数字电表（modbus-rtu协议），二次控制电路、接触器、继电器、柜内照明、散热风扇（尺寸150*150mm）、接地端子、浪涌保护器等。3.详见详见广工二期文件夹内图纸,采购需求书，要求厂家深化图纸并出图交我方审核。4.电缆上进上出5.品牌参照或相当于：电箱：顺特电气设备有限公司、广州白云电器设备股份有限公司、广东省顺德开关厂、广东基业或同等品牌开关、断路器：正泰、上海人民、德力西或同等品牌电表：正泰、德力西、安科瑞或同等品牌变频器：参照或相当于汇川、英威腾、海利普或同等品牌</t>
  </si>
  <si>
    <t>个</t>
  </si>
  <si>
    <t>2年</t>
  </si>
  <si>
    <t>动力电控箱AP4</t>
  </si>
  <si>
    <t>1.规格:600*400*900mm（长度*厚度*高度），厚1.5mm，IP20，单开门、背板安装方式，配把手型门锁设计（后背不开门）2.柜内配电（含变频器（变频器功率按图纸所标注，支持modbus-rtu协议）），详见广药文件夹内图纸，含智能数字电表（modbus-rtu协议），二次控制电路、接触器、继电器、柜内照明、散热风扇（尺寸150*150mm）、接地端子、浪涌保护器等。3.详见广药文件夹内图纸,采购需求书，要求厂家深化图纸并出图交我方审核。4.电缆上进上出5.品牌参照或相当于：电箱：顺特电气设备有限公司、广州白云电器设备股份有限公司、广东省顺德开关厂、广东基业或同等品牌开关、断路器：正泰、上海人民、德力西或同等品牌电表：正泰、德力西、安科瑞或同等品牌变频器：参照或相当于汇川、英威腾、海利普或同等品牌</t>
  </si>
  <si>
    <t>动力电控箱AP6、AP7</t>
  </si>
  <si>
    <t>1.规格:600*400*900mm（长度*厚度*高度），厚1.5mm，IP20，单开门、背板安装方式，配把手型门锁设计（后背不开门）2.柜内配电（含变频器（变频器功率按图纸所标注，支持modbus-rtu协议）），详见中大文件夹内图纸，含智能数字电表（modbus-rtu协议），二次控制电路、接触器、继电器、柜内照明、散热风扇（尺寸150*150mm）、接地端子、浪涌保护器等。3.详见中大文件夹内图纸,采购需求书，要求厂家深化图纸并出图交我方审核。4.电缆上进上出5.品牌参照或相当于：电箱：顺特电气设备有限公司、广州白云电器设备股份有限公司、广东省顺德开关厂、广东基业或同等品牌开关、断路器：正泰、上海人民、德力西或同等品牌电表：正泰、德力西、安科瑞或同等品牌变频器：参照或相当于汇川、英威腾、海利普或同等品牌</t>
  </si>
  <si>
    <t>动力电控柜AP3</t>
  </si>
  <si>
    <t>1.规格:600*600*2200mm（长度*厚度*高度），厚1.5mm，IP20，单开门、背板安装方式，配把手型门锁设计（后背不开门）2.柜内配电（含变频器（变频器功率按图纸所标注，支持modbus-rtu协议）），详见广外文件夹内图纸，含智能数字电表（modbus-rtu协议），二次控制电路、接触器、继电器、柜内照明、散热风扇（尺寸150*150mm）、接地端子、浪涌保护器等。3.详见广外文件夹内图纸,采购需求书，要求厂家深化图纸并出图交我方审核。4.电缆上进上出5.品牌参照或相当于：电箱：顺特电气设备有限公司、广州白云电器设备股份有限公司、广东省顺德开关厂、广东基业或同等品牌开关、断路器：正泰、上海人民、德力西或同等品牌电表：正泰、德力西、安科瑞或同等品牌变频器：参照或相当于汇川、英威腾、海利普或同等品牌</t>
  </si>
  <si>
    <t>动力电控柜AP5</t>
  </si>
  <si>
    <t>1.规格:600*600*2200mm（长度*厚度*高度），厚1.5mm，IP20，单开门、背板安装方式，配把手型门锁设计（后背不开门）2.柜内配电（含变频器（变频器功率按图纸所标注，支持modbus-rtu协议）），详见广美文件夹内图纸，含智能数字电表（modbus-rtu协议），二次控制电路、接触器、继电器、柜内照明、散热风扇（尺寸150*150mm）、接地端子、浪涌保护器等。3.详见广美文件夹内图纸,采购需求书，要求厂家深化图纸并出图交我方审核。4.电缆上进上出5.品牌参照或相当于：电箱：顺特电气设备有限公司、广州白云电器设备股份有限公司、广东省顺德开关厂、广东基业或同等品牌开关、断路器：正泰、上海人民、德力西或同等品牌电表：正泰、德力西、安科瑞或同等品牌变频器：参照或相当于汇川、英威腾、海利普或同等品牌</t>
  </si>
  <si>
    <t>动力电控柜AP6</t>
  </si>
  <si>
    <t>1.规格:600*600*2200mm（长度*厚度*高度），厚1.5mm，IP20，单开门、背板安装方式，配把手型门锁设计（后背不开门）2.柜内配电（不含变频器），详见广中医文件夹内图纸，含智能数字电表（modbus-rtu协议），二次控制电路、接触器、继电器、柜内照明、散热风扇（尺寸150*150mm）、接地端子、浪涌保护器等。3.详见广中医文件夹内图纸,采购需求书，要求厂家深化图纸并出图交我方审核。4.柜内45KW变频器由甲方提供（利旧），现场安装及接线由乙供完成5.电缆上进上出6.品牌参照或相当于：电箱：顺特电气设备有限公司、广州白云电器设备股份有限公司、广东省顺德开关厂、广东基业或同等品牌开关、断路器：正泰、上海人民、德力西或同等品牌电表：正泰、德力西、安科瑞或同等品牌</t>
  </si>
  <si>
    <t>1.规格:600*600*1800mm（长度*厚度*高度），厚1.5mm，IP20，单开门、背板安装方式，配把手型门锁设计（后背不开门）2.柜内配电（含变频器（变频器功率按图纸所标注，支持modbus-rtu协议）），详见华师一期文件夹内图纸，含智能数字电表（modbus-rtu协议），二次控制电路、接触器、继电器、柜内照明、散热风扇（尺寸150*150mm）、接地端子、浪涌保护器等。3.详见华师一期文件夹内图纸,采购需求书，要求厂家深化图纸并出图交我方审核。4.电缆上进上出5.品牌参照或相当于：电箱：顺特电气设备有限公司、广州白云电器设备股份有限公司、广东省顺德开关厂、广东基业或同等品牌开关、断路器：正泰、上海人民、德力西或同等品牌电表：正泰、德力西、安科瑞或同等品牌变频器：参照或相当于汇川、英威腾、海利普或同等品牌</t>
  </si>
  <si>
    <t>动力电控柜AP4</t>
  </si>
  <si>
    <t>1.规格:600*600*2200mm（长度*厚度*高度），厚1.5mm，IP20，单开门、背板安装方式，配把手型门锁设计（后背不开门）2.柜内配电，详见广工一期文件夹内图纸，含智能数字电表（modbus-rtu协议），二次控制电路、柜内照明、接触器、继电器、端子、导轨、按钮、散热风扇、接地端子、浪涌保护器等。3.详见广工一期文件夹内图纸,采购需求书，要求厂家深化图纸并出图交我方审核。4.电缆上进上出5.品牌参照或相当于：电箱：顺特电气设备有限公司、广州白云电器设备股份有限公司、广东省顺德开关厂、广东基业或同等品牌接触器、继电器、开关：正泰、上海人民、德力西或同等品牌电表：正泰、德力西、安科瑞或同等品牌</t>
  </si>
  <si>
    <t>1.规格:600*600*2200mm（长度*厚度*高度），厚1.5mm，IP20，单开门、背板安装方式，配把手型门锁设计（后背不开门）2.柜内配电，详见广工二期文件夹内图纸，含智能数字电表（modbus-rtu协议），二次控制电路、柜内照明、接触器、继电器、端子、导轨、按钮、散热风扇、接地端子、浪涌保护器等。3.详见广工二期文件夹内图纸,采购需求书，要求厂家深化图纸并出图交我方审核。4.电缆上进上出5.品牌参照或相当于：电箱：顺特电气设备有限公司、广州白云电器设备股份有限公司、广东省顺德开关厂、广东基业或同等品牌接触器、继电器、开关：正泰、上海人民、德力西或同等品牌电表：正泰、德力西、安科瑞或同等品牌</t>
  </si>
  <si>
    <t>1.规格:600*600*2200mm（长度*厚度*高度），厚1.5mm，IP20，单开门、背板安装方式，配把手型门锁设计（后背不开门）2.柜内配电，详见中大文件夹内图纸，含智能数字电表（modbus-rtu协议），二次控制电路、柜内照明、接触器、继电器、端子、导轨、按钮、散热风扇、接地端子、浪涌保护器等。3.详见中大文件夹内图纸,采购需求书，要求厂家深化图纸并出图交我方审核。4.电缆上进上出5.品牌参照或相当于：电箱：顺特电气设备有限公司、广州白云电器设备股份有限公司、广东省顺德开关厂、广东基业或同等品牌接触器、继电器、开关：正泰、上海人民、德力西或同等品牌电表：正泰、德力西、安科瑞或同等品牌</t>
  </si>
  <si>
    <t>1.规格:600*600*2200mm（长度*厚度*高度），厚1.5mm，IP20，单开门、背板安装方式，配把手型门锁设计（后背不开门）2.柜内配电，详见广外文件夹内图纸，含智能数字电表（modbus-rtu协议），二次控制电路、柜内照明、接触器、继电器、端子、导轨、按钮、散热风扇、接地端子、浪涌保护器等。3.详见广外文件夹内图纸,采购需求书，要求厂家深化图纸并出图交我方审核。4.电缆上进上出5.推荐品牌：电箱：顺特电气设备有限公司、广州白云电器设备股份有限公司、广东省顺德开关厂、广东基业或同等品牌接触器、继电器、开关：正泰、上海人民、德力西或同等品牌电表：正泰、德力西、安科瑞或同等品牌</t>
  </si>
  <si>
    <t>1.规格:600*600*2200mm（长度*厚度*高度），厚1.5mm，IP20，单开门、背板安装方式，配把手型门锁设计（后背不开门）2.柜内配电，详见广药文件夹内图纸，含智能数字电表（modbus-rtu协议），二次控制电路、柜内照明、接触器、继电器、端子、导轨、按钮、散热风扇、接地端子、浪涌保护器等。3.详见广药文件夹内图纸,采购需求书，要求厂家深化图纸并出图交我方审核。4.电缆上进上出5.推荐品牌：电箱：顺特电气设备有限公司、广州白云电器设备股份有限公司、广东省顺德开关厂、广东基业或同等品牌接触器、继电器、开关：正泰、上海人民、德力西或同等品牌电表：正泰、德力西、安科瑞或同等品牌</t>
  </si>
  <si>
    <t>1.规格:600*600*2200mm（长度*厚度*高度），厚1.5mm，IP20，单开门、背板安装方式，配把手型门锁设计（后背不开门）2.柜内配电，详见广美文件夹内图纸，含智能数字电表（modbus-rtu协议），二次控制电路、柜内照明、接触器、继电器、端子、导轨、按钮、散热风扇、接地端子、浪涌保护器等。3.详见广美文件夹内图纸,采购需求书，要求厂家深化图纸并出图交我方审核。4.电缆上进上出5.推荐品牌：电箱：顺特电气设备有限公司、广州白云电器设备股份有限公司、广东省顺德开关厂、广东基业或同等品牌接触器、继电器、开关：正泰、上海人民、德力西或同等品牌电表：正泰、德力西、安科瑞或同等品牌</t>
  </si>
  <si>
    <t>1.规格:600*600*2200mm（长度*厚度*高度），厚1.5mm，IP20，单开门、背板安装方式，配把手型门锁设计（后背不开门）2.柜内配电，详见华师一期文件夹内图纸，含智能数字电表（modbus-rtu协议），二次控制电路、柜内照明、接触器、继电器、端子、导轨、按钮、散热风扇、接地端子、浪涌保护器等。3.详见华师一期文件夹内图纸,采购需求书，要求厂家深化图纸并出图交我方审核。4.电缆上进上出5.推荐品牌：电箱：顺特电气设备有限公司、广州白云电器设备股份有限公司、广东省顺德开关厂、广东基业或同等品牌接触器、继电器、开关：正泰、上海人民、德力西或同等品牌电表：正泰、德力西、安科瑞或同等品牌</t>
  </si>
  <si>
    <t>电控箱AP5</t>
  </si>
  <si>
    <t>1.规格:600*400*2200mm（长度*厚度*高度），厚1.5mm，IP20，单开门、背板安装方式，配把手型门锁设计（后背不开门）2.柜内配电，详见广中医文件夹内图纸，含智能数字电表（modbus-rtu协议），二次控制电路、柜内照明、接触器、继电器、端子、导轨、按钮、散热风扇、接地端子、浪涌保护器等。3.详见广中医文件夹内图纸,采购需求书，要求厂家深化图纸并出图交我方审核。4.电缆上进上出5.品牌参照或相当于：电箱：顺特电气设备有限公司、广州白云电器设备股份有限公司、广东省顺德开关厂、广东基业或同等品牌接触器、继电器、开关：正泰、上海人民、德力西或同等品牌电表：正泰、德力西、安科瑞或同等品牌注意：根据现场实际情况，柜尺寸改为600*400*2200mm（长度*厚度*高度）</t>
  </si>
  <si>
    <t>弱电信号控制柜RD</t>
  </si>
  <si>
    <t>1.规格:600*600*1800mm（长度*厚度*高度），厚1.5mm，IP20，单开门2.含柜内配电，开关电源、柜内照明、控制模块、10寸触摸屏、交换机、信号隔离栅、网关、继电器、端子、导轨、按钮、五孔插座、散热风扇、接线端子、浪涌保护器、蓄电池等，详见图纸3.详见广工一期文件夹内图纸,采购需求书，要求厂家深化图纸并出图交我方审核。4.电缆上进上出5.品牌参照或相当于：电箱：顺特电气设备有限公司、广州白云电器设备股份有限公司、广东省顺德开关厂、广东基业或同等品牌PLC控制模块:西门子、施耐德、霍尼韦尔或同等品牌触摸屏：西门子、威纶通、昆仑技创或同等品牌网关：旋思、迅饶、巨控或同等品牌接触器、继电器、开关、按钮、指示灯：正泰、上海人民、德力西或同等品牌</t>
  </si>
  <si>
    <t>1.规格:600*600*1800mm（长度*厚度*高度），厚1.5mm，IP20，单开门2.含柜内配电，开关电源、柜内照明、控制模块、10寸触摸屏、交换机、信号隔离栅、网关、继电器、端子、导轨、按钮、五孔插座、散热风扇、接线端子、浪涌保护器、蓄电池等，详见图纸3.详见广工二期文件夹内图纸,采购需求书，要求厂家深化图纸并出图交我方审核。4.电缆上进上出5.品牌参照或相当于：电箱：顺特电气设备有限公司、广州白云电器设备股份有限公司、广东省顺德开关厂、广东基业或同等品牌PLC控制模块:西门子、施耐德、霍尼韦尔或同等品牌触摸屏：西门子、威纶通、昆仑技创或同等品牌网关：旋思、迅饶、巨控或同等品牌接触器、继电器、开关、按钮、指示灯：正泰、上海人民、德力西或同等品牌</t>
  </si>
  <si>
    <t>1.规格:600*600*1800mm（长度*厚度*高度），厚1.5mm，IP20，单开门2.含柜内配电，开关电源、柜内照明、控制模块、10寸触摸屏、交换机、信号隔离栅、网关、继电器、端子、导轨、按钮、五孔插座、散热风扇、接线端子、浪涌保护器、蓄电池等，详见图纸3.详见中大文件夹内图纸,采购需求书，要求厂家深化图纸并出图交我方审核。4.电缆上进上出5.品牌参照或相当于：电箱：顺特电气设备有限公司、广州白云电器设备股份有限公司、广东省顺德开关厂、广东基业或同等品牌PLC控制模块:西门子、施耐德、霍尼韦尔或同等品牌触摸屏：西门子、威纶通、昆仑技创或同等品牌网关：旋思、迅饶、巨控或同等品牌接触器、继电器、开关、按钮、指示灯：正泰、上海人民、德力西或同等品牌</t>
  </si>
  <si>
    <t>1.规格:600*600*1800mm（长度*厚度*高度），厚1.5mm，IP20，单开门2.含柜内配电，开关电源、柜内照明、控制模块、10寸触摸屏、交换机、信号隔离栅、网关、继电器、端子、导轨、按钮、五孔插座、散热风扇、接线端子、浪涌保护器、蓄电池等，详见图纸3.详见广外文件夹内图纸,采购需求书，要求厂家深化图纸并出图交我方审核。4.电缆上进上出5.品牌参照或相当于：电箱：顺特电气设备有限公司、广州白云电器设备股份有限公司、广东省顺德开关厂、广东基业或同等品牌PLC控制模块:西门子、施耐德、霍尼韦尔或同等品牌触摸屏：西门子、威纶通、昆仑技创或同等品牌网关：旋思、迅饶、巨控或同等品牌接触器、继电器、开关、按钮、指示灯：正泰、上海人民、德力西或同等品牌</t>
  </si>
  <si>
    <t>1.规格:600*600*1800mm（长度*厚度*高度），厚1.5mm，IP20，单开门2.含柜内配电，开关电源、柜内照明、控制模块、10寸触摸屏、交换机、信号隔离栅、网关、继电器、端子、导轨、按钮、五孔插座、散热风扇、接线端子、浪涌保护器、蓄电池等，详见图纸3.详见广药文件夹内图纸,采购需求书，要求厂家深化图纸并出图交我方审核。4.电缆上进上出5.品牌参照或相当于：电箱：顺特电气设备有限公司、广州白云电器设备股份有限公司、广东省顺德开关厂、广东基业或同等品牌PLC控制模块:西门子、施耐德、霍尼韦尔或同等品牌触摸屏：西门子、威纶通、昆仑技创或同等品牌网关：旋思、迅饶、巨控或同等品牌接触器、继电器、开关、按钮、指示灯：正泰、上海人民、德力西或同等品牌</t>
  </si>
  <si>
    <t>1.规格:600*600*1800mm（长度*厚度*高度），厚1.5mm，IP20，单开门2.含柜内配电，开关电源、柜内照明、控制模块、10寸触摸屏、交换机、信号隔离栅、网关、继电器、端子、导轨、按钮、五孔插座、散热风扇、接线端子、浪涌保护器、蓄电池等，详见图纸3.详见广美文件夹内图纸,采购需求书，要求厂家深化图纸并出图交我方审核。4.电缆上进上出5.品牌参照或相当于：电箱：顺特电气设备有限公司、广州白云电器设备股份有限公司、广东省顺德开关厂、广东基业或同等品牌PLC控制模块:西门子、施耐德、霍尼韦尔或同等品牌触摸屏：西门子、威纶通、昆仑技创或同等品牌网关：旋思、迅饶、巨控或同等品牌接触器、继电器、开关、按钮、指示灯：正泰、上海人民、德力西或同等品牌</t>
  </si>
  <si>
    <t>1.规格:600*600*1800mm（长度*厚度*高度），厚1.5mm，IP20，单开门2.含柜内配电，开关电源、柜内照明、控制模块、10寸触摸屏、交换机、信号隔离栅、网关、继电器、端子、导轨、按钮、五孔插座、散热风扇、接线端子、浪涌保护器、蓄电池等，详见图纸3.详见华师一期文件夹内图纸,采购需求书，要求厂家深化图纸并出图交我方审核。4.电缆上进上出5.品牌参照或相当于：电箱：顺特电气设备有限公司、广州白云电器设备股份有限公司、广东省顺德开关厂、广东基业或同等品牌PLC控制模块:西门子、施耐德、霍尼韦尔或同等品牌触摸屏：西门子、威纶通、昆仑技创或同等品牌网关：旋思、迅饶、巨控或同等品牌接触器、继电器、开关、按钮、指示灯：正泰、上海人民、德力西或同等品牌</t>
  </si>
  <si>
    <t>1.规格:600*400（深）*1800mm（长度*厚度*高度），厚1.5mm，IP20，单开门2.含柜内配电，开关电源、柜内照明、控制模块、10寸触摸屏、交换机、信号隔离栅、网关、继电器、端子、导轨、按钮、五孔插座、散热风扇、接线端子、浪涌保护器、蓄电池等，详见图纸3.详见广中医文件夹内图纸,采购需求书，要求厂家深化图纸并出图交我方审核。4.电缆上进上出5.品牌参照或相当于：电箱：顺特电气设备有限公司、广州白云电器设备股份有限公司、广东省顺德开关厂、广东基业或同等品牌PLC控制模块:西门子、施耐德、霍尼韦尔或同等品牌触摸屏：西门子、威纶通、昆仑技创或同等品牌网关：旋思、迅饶、有人或同等品牌接触器、继电器、开关、按钮、指示灯：施耐德、ABB、西门子、正泰、上海人民、良信或同等品牌</t>
  </si>
  <si>
    <t>现场检修控制箱KC</t>
  </si>
  <si>
    <t>1.规格:400*200*400mm（长度*厚度*高度），室外型2.柜内配电，控制电路，按钮，详见配电系统图.不锈钢箱体为304不锈钢，IP653.详见广工一期文件夹内图纸,采购需求书，要求厂家深化图纸并出图交我方审核。4.电缆下进下出5.品牌参照或相当于：电箱：广州白云电器设备股份有限公司、广东省顺德开关厂、广东基业或同等品牌接触器、继电器、开关、按钮、指示灯：正泰、上海人民、德力西或同等品牌</t>
  </si>
  <si>
    <t>1.规格:400*200*400mm（长度*厚度*高度），室外型2.柜内配电，控制电路，按钮，详见配电系统图.不锈钢箱体为304不锈钢，IP653.详见广工二期文件夹内图纸,采购需求书，要求厂家深化图纸并出图交我方审核。4.电缆下进下出5.品牌参照或相当于：电箱：广州白云电器设备股份有限公司、广东省顺德开关厂、广东基业或同等品牌接触器、继电器、开关、按钮、指示灯：正泰、上海人民、德力西或同等品牌</t>
  </si>
  <si>
    <t>1.规格:400*200*400mm（长度*厚度*高度），室外型2.柜内配电，控制电路，按钮，详见配电系统图.不锈钢箱体为304不锈钢，IP653.详见广外文件夹内图纸,采购需求书，要求厂家深化图纸并出图交我方审核。4.电缆下进下出5.品牌参照或相当于：电箱：广州白云电器设备股份有限公司、广东省顺德开关厂、广东基业或同等品牌接触器、继电器、开关、按钮、指示灯：正泰、上海人民、德力西或同等品牌</t>
  </si>
  <si>
    <t>1.规格:400*200*400mm（长度*厚度*高度），室外型2.柜内配电，控制电路，按钮，详见配电系统图.不锈钢箱体为304不锈钢，IP653.详见广中医文件夹内图纸,采购需求书，要求厂家深化图纸并出图交我方审核。4.电缆下进下出5.品牌参照或相当于：电箱：广州白云电器设备股份有限公司、广东省顺德开关厂、广东基业或同等品牌接触器、继电器、开关、按钮、指示灯：正泰、上海人民、德力西或同等品牌</t>
  </si>
  <si>
    <t>1.规格:400*200*400mm（长度*厚度*高度），室外型2.柜内配电，控制电路，按钮，详见配电系统图.不锈钢箱体为304不锈钢，IP653.详见广美文件夹内图纸，采购需求书，要求厂家深化图纸并出图交我方审核。4.电缆下进下出5.品牌参照或相当于：电箱：广州白云电器设备股份有限公司、广东省顺德开关厂、广东基业或同等品牌接触器、继电器、开关、按钮、指示灯：正泰、上海人民、德力西或同等品牌</t>
  </si>
  <si>
    <t>1.规格:400*200*400mm（长度*厚度*高度），室外型2.柜内配电，控制电路，按钮，详见配电系统图.不锈钢箱体为304不锈钢，IP653.详见华师一期文件夹内图纸,采购需求书，要求厂家深化图纸并出图交我方审核。4.电缆下进下出5.品牌参照或相当于：电箱：广州白云电器设备股份有限公司、广东省顺德开关厂、广东基业或同等品牌接触器、继电器、开关、按钮、指示灯：正泰、上海人民、德力西或同等品牌</t>
  </si>
  <si>
    <t>合计</t>
  </si>
  <si>
    <t>/</t>
  </si>
  <si>
    <r>
      <rPr>
        <b/>
        <sz val="14"/>
        <rFont val="宋体"/>
        <charset val="134"/>
        <scheme val="minor"/>
      </rPr>
      <t>备注：1.本表仅需填写“含税单价报价（元）”、“税率（%）”、“质保期承诺”列，表中其他信息不得擅自修改。
2.质保期承诺时限要求不得低于2年。
3.本表中的所有标注★号及非★号的参数或条款如有偏差的，供应商须在响应偏差表中提出，关于未提出的参数或条款将视为供应商完全响应。本包组中所有标注★号内容如供应商在响应偏差表中“是否完全响应”一栏中填写“否”，视为不通过初步评审。
4.请将可编辑版Excel格式报价表附于U盘附件位置以供核对。
5.</t>
    </r>
    <r>
      <rPr>
        <b/>
        <sz val="14"/>
        <color rgb="FFFF0000"/>
        <rFont val="宋体"/>
        <charset val="134"/>
        <scheme val="minor"/>
      </rPr>
      <t>货期：包组一电气自控柜第一批为合同签订后20天，后续批次交货按采购人通知时间，供方在收到采购人通知之日起10个日历天内将当批次材料送至采购人指定地点</t>
    </r>
    <r>
      <rPr>
        <b/>
        <sz val="14"/>
        <rFont val="宋体"/>
        <charset val="134"/>
        <scheme val="minor"/>
      </rPr>
      <t>。</t>
    </r>
  </si>
  <si>
    <t xml:space="preserve">供应商名称：            （加盖公章或投标专用章）
日     期：      年      月     日     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</si>
</sst>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177" formatCode="0.00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20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b/>
      <sz val="12"/>
      <name val="宋体"/>
      <charset val="134"/>
      <scheme val="minor"/>
    </font>
    <font>
      <b/>
      <sz val="14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4"/>
      <color rgb="FFFF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8" fillId="1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4" fillId="11" borderId="16" applyNumberFormat="0" applyAlignment="0" applyProtection="0">
      <alignment vertical="center"/>
    </xf>
    <xf numFmtId="0" fontId="14" fillId="11" borderId="10" applyNumberFormat="0" applyAlignment="0" applyProtection="0">
      <alignment vertical="center"/>
    </xf>
    <xf numFmtId="0" fontId="16" fillId="14" borderId="11" applyNumberForma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/>
    <xf numFmtId="0" fontId="12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0" fillId="0" borderId="0"/>
  </cellStyleXfs>
  <cellXfs count="28">
    <xf numFmtId="0" fontId="0" fillId="0" borderId="0" xfId="0">
      <alignment vertical="center"/>
    </xf>
    <xf numFmtId="0" fontId="1" fillId="0" borderId="0" xfId="52" applyFont="1" applyFill="1" applyAlignment="1">
      <alignment horizontal="center" vertical="center" wrapText="1"/>
    </xf>
    <xf numFmtId="0" fontId="1" fillId="0" borderId="0" xfId="52" applyFont="1" applyFill="1" applyBorder="1" applyAlignment="1">
      <alignment horizontal="center" vertical="center" wrapText="1"/>
    </xf>
    <xf numFmtId="0" fontId="1" fillId="0" borderId="0" xfId="52" applyFont="1" applyFill="1" applyAlignment="1">
      <alignment horizontal="left" vertical="center" wrapText="1"/>
    </xf>
    <xf numFmtId="0" fontId="2" fillId="0" borderId="1" xfId="52" applyFont="1" applyFill="1" applyBorder="1" applyAlignment="1">
      <alignment horizontal="center" vertical="center" wrapText="1"/>
    </xf>
    <xf numFmtId="0" fontId="1" fillId="0" borderId="1" xfId="52" applyFont="1" applyFill="1" applyBorder="1" applyAlignment="1">
      <alignment horizontal="center" vertical="center" wrapText="1"/>
    </xf>
    <xf numFmtId="0" fontId="3" fillId="0" borderId="1" xfId="52" applyFont="1" applyFill="1" applyBorder="1" applyAlignment="1">
      <alignment horizontal="center" vertical="center" wrapText="1"/>
    </xf>
    <xf numFmtId="177" fontId="3" fillId="0" borderId="1" xfId="52" applyNumberFormat="1" applyFont="1" applyFill="1" applyBorder="1" applyAlignment="1">
      <alignment horizontal="center" vertical="center" wrapText="1"/>
    </xf>
    <xf numFmtId="0" fontId="4" fillId="0" borderId="1" xfId="4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1" xfId="52" applyNumberFormat="1" applyFont="1" applyFill="1" applyBorder="1" applyAlignment="1" applyProtection="1">
      <alignment horizontal="center" vertical="center" wrapText="1"/>
    </xf>
    <xf numFmtId="176" fontId="4" fillId="0" borderId="1" xfId="52" applyNumberFormat="1" applyFont="1" applyFill="1" applyBorder="1" applyAlignment="1" applyProtection="1">
      <alignment horizontal="center" vertical="center" wrapText="1"/>
    </xf>
    <xf numFmtId="0" fontId="6" fillId="0" borderId="1" xfId="52" applyFont="1" applyFill="1" applyBorder="1" applyAlignment="1">
      <alignment horizontal="center" vertical="top" wrapText="1"/>
    </xf>
    <xf numFmtId="177" fontId="1" fillId="2" borderId="1" xfId="52" applyNumberFormat="1" applyFont="1" applyFill="1" applyBorder="1" applyAlignment="1">
      <alignment horizontal="center" vertical="center" wrapText="1"/>
    </xf>
    <xf numFmtId="177" fontId="1" fillId="0" borderId="1" xfId="52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177" fontId="6" fillId="0" borderId="1" xfId="52" applyNumberFormat="1" applyFont="1" applyFill="1" applyBorder="1" applyAlignment="1">
      <alignment horizontal="center" vertical="center" wrapText="1"/>
    </xf>
    <xf numFmtId="0" fontId="7" fillId="0" borderId="0" xfId="52" applyFont="1" applyFill="1" applyAlignment="1">
      <alignment horizontal="left" vertical="center" wrapText="1"/>
    </xf>
    <xf numFmtId="49" fontId="7" fillId="0" borderId="0" xfId="52" applyNumberFormat="1" applyFont="1" applyFill="1" applyAlignment="1">
      <alignment horizontal="right" vertical="center" wrapText="1"/>
    </xf>
    <xf numFmtId="0" fontId="1" fillId="0" borderId="0" xfId="52" applyFont="1" applyFill="1" applyAlignment="1">
      <alignment vertical="center" wrapText="1"/>
    </xf>
    <xf numFmtId="177" fontId="3" fillId="3" borderId="1" xfId="52" applyNumberFormat="1" applyFont="1" applyFill="1" applyBorder="1" applyAlignment="1">
      <alignment horizontal="center" vertical="center" wrapText="1"/>
    </xf>
    <xf numFmtId="0" fontId="1" fillId="2" borderId="6" xfId="52" applyFont="1" applyFill="1" applyBorder="1" applyAlignment="1">
      <alignment horizontal="center" vertical="top" wrapText="1"/>
    </xf>
    <xf numFmtId="0" fontId="6" fillId="2" borderId="1" xfId="52" applyFont="1" applyFill="1" applyBorder="1" applyAlignment="1">
      <alignment horizontal="center" vertical="top" wrapText="1"/>
    </xf>
    <xf numFmtId="0" fontId="1" fillId="2" borderId="7" xfId="52" applyFont="1" applyFill="1" applyBorder="1" applyAlignment="1">
      <alignment horizontal="center" vertical="top" wrapText="1"/>
    </xf>
    <xf numFmtId="0" fontId="1" fillId="2" borderId="8" xfId="52" applyFont="1" applyFill="1" applyBorder="1" applyAlignment="1">
      <alignment horizontal="center" vertical="top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3 2 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32676;&#20132;&#25509;&#26448;&#26009;\1-&#26448;&#26009;&#30003;&#36141;\&#26376;&#24230;&#37319;&#36141;\&#26376;&#24230;&#30003;&#25253;\202410\1018\&#35774;&#22791;&#26448;&#26009;&#37319;&#36141;&#35745;&#21010;&#30003;&#35831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明细表1"/>
      <sheetName val="_8867576417572811139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5"/>
  <sheetViews>
    <sheetView tabSelected="1" workbookViewId="0">
      <selection activeCell="N4" sqref="N4"/>
    </sheetView>
  </sheetViews>
  <sheetFormatPr defaultColWidth="9" defaultRowHeight="12"/>
  <cols>
    <col min="1" max="1" width="5.875" style="1" customWidth="1"/>
    <col min="2" max="2" width="12.625" style="3" customWidth="1"/>
    <col min="3" max="3" width="57.625" style="1" customWidth="1"/>
    <col min="4" max="4" width="7.75" style="1" customWidth="1"/>
    <col min="5" max="5" width="8.75" style="1" customWidth="1"/>
    <col min="6" max="6" width="8.375" style="1" customWidth="1"/>
    <col min="7" max="7" width="10.5" style="1" customWidth="1"/>
    <col min="8" max="8" width="8.5" style="1" customWidth="1"/>
    <col min="9" max="10" width="11" style="1" customWidth="1"/>
    <col min="11" max="11" width="15.625" style="1" customWidth="1"/>
    <col min="12" max="16384" width="9" style="1"/>
  </cols>
  <sheetData>
    <row r="1" ht="50.1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22"/>
    </row>
    <row r="2" ht="40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7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7" t="s">
        <v>8</v>
      </c>
      <c r="H3" s="7" t="s">
        <v>9</v>
      </c>
      <c r="I3" s="7" t="s">
        <v>10</v>
      </c>
      <c r="J3" s="23" t="s">
        <v>11</v>
      </c>
      <c r="K3" s="6" t="s">
        <v>12</v>
      </c>
    </row>
    <row r="4" s="1" customFormat="1" ht="135" customHeight="1" spans="1:11">
      <c r="A4" s="8">
        <v>1</v>
      </c>
      <c r="B4" s="9" t="s">
        <v>13</v>
      </c>
      <c r="C4" s="10" t="s">
        <v>14</v>
      </c>
      <c r="D4" s="11" t="s">
        <v>15</v>
      </c>
      <c r="E4" s="12">
        <v>1</v>
      </c>
      <c r="F4" s="13" t="s">
        <v>16</v>
      </c>
      <c r="G4" s="14"/>
      <c r="H4" s="15">
        <f>E4*G4</f>
        <v>0</v>
      </c>
      <c r="I4" s="24"/>
      <c r="J4" s="24"/>
      <c r="K4" s="25"/>
    </row>
    <row r="5" s="1" customFormat="1" ht="135" customHeight="1" spans="1:11">
      <c r="A5" s="8">
        <v>2</v>
      </c>
      <c r="B5" s="16" t="s">
        <v>17</v>
      </c>
      <c r="C5" s="17" t="s">
        <v>18</v>
      </c>
      <c r="D5" s="11" t="s">
        <v>15</v>
      </c>
      <c r="E5" s="12">
        <v>1</v>
      </c>
      <c r="F5" s="13"/>
      <c r="G5" s="14"/>
      <c r="H5" s="15">
        <f t="shared" ref="H5:H32" si="0">E5*G5</f>
        <v>0</v>
      </c>
      <c r="I5" s="26"/>
      <c r="J5" s="26"/>
      <c r="K5" s="25"/>
    </row>
    <row r="6" s="1" customFormat="1" ht="135" customHeight="1" spans="1:11">
      <c r="A6" s="8">
        <v>3</v>
      </c>
      <c r="B6" s="16" t="s">
        <v>19</v>
      </c>
      <c r="C6" s="17" t="s">
        <v>20</v>
      </c>
      <c r="D6" s="11" t="s">
        <v>15</v>
      </c>
      <c r="E6" s="12">
        <v>2</v>
      </c>
      <c r="F6" s="13"/>
      <c r="G6" s="14"/>
      <c r="H6" s="15">
        <f t="shared" si="0"/>
        <v>0</v>
      </c>
      <c r="I6" s="26"/>
      <c r="J6" s="26"/>
      <c r="K6" s="25"/>
    </row>
    <row r="7" s="1" customFormat="1" ht="135" customHeight="1" spans="1:11">
      <c r="A7" s="8">
        <v>4</v>
      </c>
      <c r="B7" s="16" t="s">
        <v>21</v>
      </c>
      <c r="C7" s="17" t="s">
        <v>22</v>
      </c>
      <c r="D7" s="11" t="s">
        <v>15</v>
      </c>
      <c r="E7" s="12">
        <v>1</v>
      </c>
      <c r="F7" s="13"/>
      <c r="G7" s="14"/>
      <c r="H7" s="15">
        <f t="shared" si="0"/>
        <v>0</v>
      </c>
      <c r="I7" s="26"/>
      <c r="J7" s="26"/>
      <c r="K7" s="25"/>
    </row>
    <row r="8" s="1" customFormat="1" ht="135" customHeight="1" spans="1:11">
      <c r="A8" s="8">
        <v>5</v>
      </c>
      <c r="B8" s="16" t="s">
        <v>23</v>
      </c>
      <c r="C8" s="17" t="s">
        <v>24</v>
      </c>
      <c r="D8" s="11" t="s">
        <v>15</v>
      </c>
      <c r="E8" s="12">
        <v>1</v>
      </c>
      <c r="F8" s="13"/>
      <c r="G8" s="14"/>
      <c r="H8" s="15">
        <f t="shared" si="0"/>
        <v>0</v>
      </c>
      <c r="I8" s="26"/>
      <c r="J8" s="26"/>
      <c r="K8" s="25"/>
    </row>
    <row r="9" s="1" customFormat="1" ht="135" customHeight="1" spans="1:11">
      <c r="A9" s="8">
        <v>6</v>
      </c>
      <c r="B9" s="16" t="s">
        <v>25</v>
      </c>
      <c r="C9" s="17" t="s">
        <v>26</v>
      </c>
      <c r="D9" s="11" t="s">
        <v>15</v>
      </c>
      <c r="E9" s="12">
        <v>1</v>
      </c>
      <c r="F9" s="13"/>
      <c r="G9" s="14"/>
      <c r="H9" s="15">
        <f t="shared" si="0"/>
        <v>0</v>
      </c>
      <c r="I9" s="26"/>
      <c r="J9" s="26"/>
      <c r="K9" s="25"/>
    </row>
    <row r="10" s="1" customFormat="1" ht="135" customHeight="1" spans="1:11">
      <c r="A10" s="8">
        <v>7</v>
      </c>
      <c r="B10" s="16" t="s">
        <v>23</v>
      </c>
      <c r="C10" s="17" t="s">
        <v>27</v>
      </c>
      <c r="D10" s="11" t="s">
        <v>15</v>
      </c>
      <c r="E10" s="12">
        <v>1</v>
      </c>
      <c r="F10" s="13"/>
      <c r="G10" s="14"/>
      <c r="H10" s="15">
        <f t="shared" si="0"/>
        <v>0</v>
      </c>
      <c r="I10" s="26"/>
      <c r="J10" s="26"/>
      <c r="K10" s="25"/>
    </row>
    <row r="11" s="1" customFormat="1" ht="135" customHeight="1" spans="1:11">
      <c r="A11" s="8">
        <v>8</v>
      </c>
      <c r="B11" s="16" t="s">
        <v>28</v>
      </c>
      <c r="C11" s="17" t="s">
        <v>29</v>
      </c>
      <c r="D11" s="11" t="s">
        <v>15</v>
      </c>
      <c r="E11" s="12">
        <v>1</v>
      </c>
      <c r="F11" s="13"/>
      <c r="G11" s="14"/>
      <c r="H11" s="15">
        <f t="shared" si="0"/>
        <v>0</v>
      </c>
      <c r="I11" s="26"/>
      <c r="J11" s="26"/>
      <c r="K11" s="25"/>
    </row>
    <row r="12" s="1" customFormat="1" ht="135" customHeight="1" spans="1:11">
      <c r="A12" s="8">
        <v>9</v>
      </c>
      <c r="B12" s="16" t="s">
        <v>28</v>
      </c>
      <c r="C12" s="17" t="s">
        <v>30</v>
      </c>
      <c r="D12" s="11" t="s">
        <v>15</v>
      </c>
      <c r="E12" s="12">
        <v>1</v>
      </c>
      <c r="F12" s="13"/>
      <c r="G12" s="14"/>
      <c r="H12" s="15">
        <f t="shared" si="0"/>
        <v>0</v>
      </c>
      <c r="I12" s="26"/>
      <c r="J12" s="26"/>
      <c r="K12" s="25"/>
    </row>
    <row r="13" s="1" customFormat="1" ht="135" customHeight="1" spans="1:11">
      <c r="A13" s="8">
        <v>10</v>
      </c>
      <c r="B13" s="16" t="s">
        <v>28</v>
      </c>
      <c r="C13" s="17" t="s">
        <v>31</v>
      </c>
      <c r="D13" s="11" t="s">
        <v>15</v>
      </c>
      <c r="E13" s="12">
        <v>1</v>
      </c>
      <c r="F13" s="13"/>
      <c r="G13" s="14"/>
      <c r="H13" s="15">
        <f t="shared" si="0"/>
        <v>0</v>
      </c>
      <c r="I13" s="26"/>
      <c r="J13" s="26"/>
      <c r="K13" s="25"/>
    </row>
    <row r="14" s="1" customFormat="1" ht="135" customHeight="1" spans="1:11">
      <c r="A14" s="8">
        <v>11</v>
      </c>
      <c r="B14" s="16" t="s">
        <v>23</v>
      </c>
      <c r="C14" s="17" t="s">
        <v>32</v>
      </c>
      <c r="D14" s="11" t="s">
        <v>15</v>
      </c>
      <c r="E14" s="12">
        <v>1</v>
      </c>
      <c r="F14" s="13"/>
      <c r="G14" s="14"/>
      <c r="H14" s="15">
        <f t="shared" si="0"/>
        <v>0</v>
      </c>
      <c r="I14" s="26"/>
      <c r="J14" s="26"/>
      <c r="K14" s="25"/>
    </row>
    <row r="15" s="1" customFormat="1" ht="135" customHeight="1" spans="1:11">
      <c r="A15" s="8">
        <v>12</v>
      </c>
      <c r="B15" s="16" t="s">
        <v>21</v>
      </c>
      <c r="C15" s="17" t="s">
        <v>33</v>
      </c>
      <c r="D15" s="11" t="s">
        <v>15</v>
      </c>
      <c r="E15" s="12">
        <v>1</v>
      </c>
      <c r="F15" s="13"/>
      <c r="G15" s="14"/>
      <c r="H15" s="15">
        <f t="shared" si="0"/>
        <v>0</v>
      </c>
      <c r="I15" s="26"/>
      <c r="J15" s="26"/>
      <c r="K15" s="25"/>
    </row>
    <row r="16" s="1" customFormat="1" ht="135" customHeight="1" spans="1:11">
      <c r="A16" s="8">
        <v>13</v>
      </c>
      <c r="B16" s="16" t="s">
        <v>28</v>
      </c>
      <c r="C16" s="17" t="s">
        <v>34</v>
      </c>
      <c r="D16" s="11" t="s">
        <v>15</v>
      </c>
      <c r="E16" s="12">
        <v>1</v>
      </c>
      <c r="F16" s="13"/>
      <c r="G16" s="14"/>
      <c r="H16" s="15">
        <f t="shared" si="0"/>
        <v>0</v>
      </c>
      <c r="I16" s="26"/>
      <c r="J16" s="26"/>
      <c r="K16" s="25"/>
    </row>
    <row r="17" s="1" customFormat="1" ht="135" customHeight="1" spans="1:11">
      <c r="A17" s="8">
        <v>14</v>
      </c>
      <c r="B17" s="16" t="s">
        <v>28</v>
      </c>
      <c r="C17" s="17" t="s">
        <v>35</v>
      </c>
      <c r="D17" s="11" t="s">
        <v>15</v>
      </c>
      <c r="E17" s="12">
        <v>1</v>
      </c>
      <c r="F17" s="13"/>
      <c r="G17" s="14"/>
      <c r="H17" s="15">
        <f t="shared" si="0"/>
        <v>0</v>
      </c>
      <c r="I17" s="26"/>
      <c r="J17" s="26"/>
      <c r="K17" s="25"/>
    </row>
    <row r="18" s="1" customFormat="1" ht="135" customHeight="1" spans="1:11">
      <c r="A18" s="8">
        <v>15</v>
      </c>
      <c r="B18" s="16" t="s">
        <v>36</v>
      </c>
      <c r="C18" s="17" t="s">
        <v>37</v>
      </c>
      <c r="D18" s="11" t="s">
        <v>15</v>
      </c>
      <c r="E18" s="12">
        <v>1</v>
      </c>
      <c r="F18" s="13"/>
      <c r="G18" s="14"/>
      <c r="H18" s="15">
        <f t="shared" si="0"/>
        <v>0</v>
      </c>
      <c r="I18" s="26"/>
      <c r="J18" s="26"/>
      <c r="K18" s="25"/>
    </row>
    <row r="19" s="1" customFormat="1" ht="135" customHeight="1" spans="1:11">
      <c r="A19" s="8">
        <v>16</v>
      </c>
      <c r="B19" s="16" t="s">
        <v>38</v>
      </c>
      <c r="C19" s="17" t="s">
        <v>39</v>
      </c>
      <c r="D19" s="11" t="s">
        <v>15</v>
      </c>
      <c r="E19" s="12">
        <v>1</v>
      </c>
      <c r="F19" s="13"/>
      <c r="G19" s="14"/>
      <c r="H19" s="15">
        <f t="shared" si="0"/>
        <v>0</v>
      </c>
      <c r="I19" s="26"/>
      <c r="J19" s="26"/>
      <c r="K19" s="25"/>
    </row>
    <row r="20" s="1" customFormat="1" ht="135" customHeight="1" spans="1:11">
      <c r="A20" s="8">
        <v>17</v>
      </c>
      <c r="B20" s="16" t="s">
        <v>38</v>
      </c>
      <c r="C20" s="17" t="s">
        <v>40</v>
      </c>
      <c r="D20" s="11" t="s">
        <v>15</v>
      </c>
      <c r="E20" s="12">
        <v>1</v>
      </c>
      <c r="F20" s="13"/>
      <c r="G20" s="14"/>
      <c r="H20" s="15">
        <f t="shared" si="0"/>
        <v>0</v>
      </c>
      <c r="I20" s="26"/>
      <c r="J20" s="26"/>
      <c r="K20" s="25"/>
    </row>
    <row r="21" s="1" customFormat="1" ht="135" customHeight="1" spans="1:11">
      <c r="A21" s="8">
        <v>18</v>
      </c>
      <c r="B21" s="16" t="s">
        <v>38</v>
      </c>
      <c r="C21" s="17" t="s">
        <v>41</v>
      </c>
      <c r="D21" s="11" t="s">
        <v>15</v>
      </c>
      <c r="E21" s="12">
        <v>1</v>
      </c>
      <c r="F21" s="13"/>
      <c r="G21" s="14"/>
      <c r="H21" s="15">
        <f t="shared" si="0"/>
        <v>0</v>
      </c>
      <c r="I21" s="26"/>
      <c r="J21" s="26"/>
      <c r="K21" s="25"/>
    </row>
    <row r="22" s="1" customFormat="1" ht="135" customHeight="1" spans="1:11">
      <c r="A22" s="8">
        <v>19</v>
      </c>
      <c r="B22" s="16" t="s">
        <v>38</v>
      </c>
      <c r="C22" s="17" t="s">
        <v>42</v>
      </c>
      <c r="D22" s="11" t="s">
        <v>15</v>
      </c>
      <c r="E22" s="12">
        <v>1</v>
      </c>
      <c r="F22" s="13"/>
      <c r="G22" s="14"/>
      <c r="H22" s="15">
        <f t="shared" si="0"/>
        <v>0</v>
      </c>
      <c r="I22" s="26"/>
      <c r="J22" s="26"/>
      <c r="K22" s="25"/>
    </row>
    <row r="23" s="1" customFormat="1" ht="135" customHeight="1" spans="1:11">
      <c r="A23" s="8">
        <v>20</v>
      </c>
      <c r="B23" s="16" t="s">
        <v>38</v>
      </c>
      <c r="C23" s="17" t="s">
        <v>43</v>
      </c>
      <c r="D23" s="11" t="s">
        <v>15</v>
      </c>
      <c r="E23" s="12">
        <v>1</v>
      </c>
      <c r="F23" s="13"/>
      <c r="G23" s="14"/>
      <c r="H23" s="15">
        <f t="shared" si="0"/>
        <v>0</v>
      </c>
      <c r="I23" s="26"/>
      <c r="J23" s="26"/>
      <c r="K23" s="25"/>
    </row>
    <row r="24" s="1" customFormat="1" ht="135" customHeight="1" spans="1:11">
      <c r="A24" s="8">
        <v>21</v>
      </c>
      <c r="B24" s="16" t="s">
        <v>38</v>
      </c>
      <c r="C24" s="17" t="s">
        <v>44</v>
      </c>
      <c r="D24" s="11" t="s">
        <v>15</v>
      </c>
      <c r="E24" s="12">
        <v>1</v>
      </c>
      <c r="F24" s="13"/>
      <c r="G24" s="14"/>
      <c r="H24" s="15">
        <f t="shared" si="0"/>
        <v>0</v>
      </c>
      <c r="I24" s="26"/>
      <c r="J24" s="26"/>
      <c r="K24" s="25"/>
    </row>
    <row r="25" s="1" customFormat="1" ht="135" customHeight="1" spans="1:11">
      <c r="A25" s="8">
        <v>22</v>
      </c>
      <c r="B25" s="16" t="s">
        <v>38</v>
      </c>
      <c r="C25" s="17" t="s">
        <v>45</v>
      </c>
      <c r="D25" s="11" t="s">
        <v>15</v>
      </c>
      <c r="E25" s="12">
        <v>1</v>
      </c>
      <c r="F25" s="13"/>
      <c r="G25" s="14"/>
      <c r="H25" s="15">
        <f t="shared" si="0"/>
        <v>0</v>
      </c>
      <c r="I25" s="26"/>
      <c r="J25" s="26"/>
      <c r="K25" s="25"/>
    </row>
    <row r="26" s="1" customFormat="1" ht="135" customHeight="1" spans="1:11">
      <c r="A26" s="8">
        <v>23</v>
      </c>
      <c r="B26" s="16" t="s">
        <v>38</v>
      </c>
      <c r="C26" s="17" t="s">
        <v>46</v>
      </c>
      <c r="D26" s="11" t="s">
        <v>15</v>
      </c>
      <c r="E26" s="12">
        <v>1</v>
      </c>
      <c r="F26" s="13"/>
      <c r="G26" s="14"/>
      <c r="H26" s="15">
        <f t="shared" si="0"/>
        <v>0</v>
      </c>
      <c r="I26" s="26"/>
      <c r="J26" s="26"/>
      <c r="K26" s="25"/>
    </row>
    <row r="27" s="1" customFormat="1" ht="135" customHeight="1" spans="1:11">
      <c r="A27" s="8">
        <v>24</v>
      </c>
      <c r="B27" s="16" t="s">
        <v>47</v>
      </c>
      <c r="C27" s="17" t="s">
        <v>48</v>
      </c>
      <c r="D27" s="11" t="s">
        <v>15</v>
      </c>
      <c r="E27" s="12">
        <v>1</v>
      </c>
      <c r="F27" s="13"/>
      <c r="G27" s="14"/>
      <c r="H27" s="15">
        <f t="shared" si="0"/>
        <v>0</v>
      </c>
      <c r="I27" s="26"/>
      <c r="J27" s="26"/>
      <c r="K27" s="25"/>
    </row>
    <row r="28" s="1" customFormat="1" ht="135" customHeight="1" spans="1:11">
      <c r="A28" s="8">
        <v>25</v>
      </c>
      <c r="B28" s="16" t="s">
        <v>47</v>
      </c>
      <c r="C28" s="17" t="s">
        <v>49</v>
      </c>
      <c r="D28" s="11" t="s">
        <v>15</v>
      </c>
      <c r="E28" s="12">
        <v>1</v>
      </c>
      <c r="F28" s="13"/>
      <c r="G28" s="14"/>
      <c r="H28" s="15">
        <f t="shared" si="0"/>
        <v>0</v>
      </c>
      <c r="I28" s="26"/>
      <c r="J28" s="26"/>
      <c r="K28" s="25"/>
    </row>
    <row r="29" s="1" customFormat="1" ht="135" customHeight="1" spans="1:11">
      <c r="A29" s="8">
        <v>26</v>
      </c>
      <c r="B29" s="16" t="s">
        <v>47</v>
      </c>
      <c r="C29" s="17" t="s">
        <v>50</v>
      </c>
      <c r="D29" s="11" t="s">
        <v>15</v>
      </c>
      <c r="E29" s="12">
        <v>1</v>
      </c>
      <c r="F29" s="13"/>
      <c r="G29" s="14"/>
      <c r="H29" s="15">
        <f t="shared" si="0"/>
        <v>0</v>
      </c>
      <c r="I29" s="26"/>
      <c r="J29" s="26"/>
      <c r="K29" s="25"/>
    </row>
    <row r="30" s="1" customFormat="1" ht="135" customHeight="1" spans="1:11">
      <c r="A30" s="8">
        <v>27</v>
      </c>
      <c r="B30" s="16" t="s">
        <v>47</v>
      </c>
      <c r="C30" s="17" t="s">
        <v>51</v>
      </c>
      <c r="D30" s="11" t="s">
        <v>15</v>
      </c>
      <c r="E30" s="12">
        <v>1</v>
      </c>
      <c r="F30" s="13"/>
      <c r="G30" s="14"/>
      <c r="H30" s="15">
        <f t="shared" si="0"/>
        <v>0</v>
      </c>
      <c r="I30" s="26"/>
      <c r="J30" s="26"/>
      <c r="K30" s="25"/>
    </row>
    <row r="31" s="1" customFormat="1" ht="135" customHeight="1" spans="1:11">
      <c r="A31" s="8">
        <v>28</v>
      </c>
      <c r="B31" s="16" t="s">
        <v>47</v>
      </c>
      <c r="C31" s="17" t="s">
        <v>52</v>
      </c>
      <c r="D31" s="11" t="s">
        <v>15</v>
      </c>
      <c r="E31" s="12">
        <v>1</v>
      </c>
      <c r="F31" s="13"/>
      <c r="G31" s="14"/>
      <c r="H31" s="15">
        <f t="shared" si="0"/>
        <v>0</v>
      </c>
      <c r="I31" s="26"/>
      <c r="J31" s="26"/>
      <c r="K31" s="25"/>
    </row>
    <row r="32" s="1" customFormat="1" ht="135" customHeight="1" spans="1:11">
      <c r="A32" s="8">
        <v>29</v>
      </c>
      <c r="B32" s="16" t="s">
        <v>47</v>
      </c>
      <c r="C32" s="17" t="s">
        <v>53</v>
      </c>
      <c r="D32" s="11" t="s">
        <v>15</v>
      </c>
      <c r="E32" s="12">
        <v>1</v>
      </c>
      <c r="F32" s="13"/>
      <c r="G32" s="14"/>
      <c r="H32" s="15">
        <f t="shared" si="0"/>
        <v>0</v>
      </c>
      <c r="I32" s="27"/>
      <c r="J32" s="27"/>
      <c r="K32" s="25"/>
    </row>
    <row r="33" s="1" customFormat="1" ht="30" customHeight="1" spans="1:11">
      <c r="A33" s="18" t="s">
        <v>54</v>
      </c>
      <c r="B33" s="18"/>
      <c r="C33" s="18"/>
      <c r="D33" s="18"/>
      <c r="E33" s="18"/>
      <c r="F33" s="19" t="s">
        <v>55</v>
      </c>
      <c r="G33" s="19" t="s">
        <v>55</v>
      </c>
      <c r="H33" s="19">
        <f>SUM(H4:H32)</f>
        <v>0</v>
      </c>
      <c r="I33" s="19" t="s">
        <v>55</v>
      </c>
      <c r="J33" s="19"/>
      <c r="K33" s="19" t="s">
        <v>55</v>
      </c>
    </row>
    <row r="34" s="2" customFormat="1" ht="135" customHeight="1" spans="1:11">
      <c r="A34" s="20" t="s">
        <v>56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</row>
    <row r="35" s="2" customFormat="1" ht="66" customHeight="1" spans="1:11">
      <c r="A35" s="21" t="s">
        <v>57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</row>
  </sheetData>
  <sheetProtection formatCells="0" formatColumns="0" formatRows="0" insertRows="0" insertColumns="0" insertHyperlinks="0" deleteColumns="0" deleteRows="0" sort="0" autoFilter="0" pivotTables="0"/>
  <mergeCells count="8">
    <mergeCell ref="A1:K1"/>
    <mergeCell ref="A2:K2"/>
    <mergeCell ref="A33:E33"/>
    <mergeCell ref="A34:K34"/>
    <mergeCell ref="A35:K35"/>
    <mergeCell ref="F4:F32"/>
    <mergeCell ref="I4:I32"/>
    <mergeCell ref="K4:K32"/>
  </mergeCells>
  <pageMargins left="0.708661417322835" right="0.708661417322835" top="0.748031496062992" bottom="0.748031496062992" header="0.31496062992126" footer="0.31496062992126"/>
  <pageSetup paperSize="9" scale="52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8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9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0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5 5 6 4 5 5 2 3 5 3 3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3 " / > < p i x e l a t o r L i s t   s h e e t S t i d = " 6 " / > < p i x e l a t o r L i s t   s h e e t S t i d = " 8 " / > < p i x e l a t o r L i s t   s h e e t S t i d = " 9 " / > < p i x e l a t o r L i s t   s h e e t S t i d = " 1 0 " / > < p i x e l a t o r L i s t   s h e e t S t i d = " 1 1 " / > < p i x e l a t o r L i s t   s h e e t S t i d = " 1 4 " / > < / p i x e l a t o r s > 
</file>

<file path=customXml/item3.xml>��< ? x m l   v e r s i o n = " 1 . 0 "   s t a n d a l o n e = " y e s " ? > < i n d e p e n d e n t V i e w s   x m l n s = " h t t p s : / / w e b . w p s . c n / e t / 2 0 1 8 / m a i n " /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A02B7E37-CEC0-4786-9FA4-411A3DC596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WWO_wpscloud_20250925191819-314b3f48ed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包组一（电气自控柜）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李林</dc:creator>
  <cp:lastModifiedBy>詹映静</cp:lastModifiedBy>
  <dcterms:created xsi:type="dcterms:W3CDTF">2025-08-13T13:19:00Z</dcterms:created>
  <cp:lastPrinted>2025-08-25T09:25:00Z</cp:lastPrinted>
  <dcterms:modified xsi:type="dcterms:W3CDTF">2026-04-02T01:10:45Z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F3BA070D90FB44BEBBE371C42688C363_12</vt:lpwstr>
  </property>
  <property fmtid="{D5CDD505-2E9C-101B-9397-08002B2CF9AE}" pid="4" name="CalculationRule">
    <vt:i4>0</vt:i4>
  </property>
</Properties>
</file>